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" l="1"/>
  <c r="L32" i="1" l="1"/>
  <c r="J184" i="1" l="1"/>
  <c r="L194" i="1" l="1"/>
  <c r="L184" i="1"/>
  <c r="L175" i="1"/>
  <c r="L165" i="1"/>
  <c r="L156" i="1"/>
  <c r="L146" i="1"/>
  <c r="L137" i="1"/>
  <c r="L138" i="1" s="1"/>
  <c r="L118" i="1"/>
  <c r="L108" i="1"/>
  <c r="L119" i="1" s="1"/>
  <c r="L100" i="1"/>
  <c r="L99" i="1"/>
  <c r="L89" i="1"/>
  <c r="L80" i="1"/>
  <c r="L70" i="1"/>
  <c r="L62" i="1"/>
  <c r="L4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F81" i="1"/>
  <c r="G81" i="1"/>
  <c r="I62" i="1"/>
  <c r="L43" i="1"/>
  <c r="L195" i="1"/>
  <c r="L176" i="1"/>
  <c r="L157" i="1"/>
  <c r="H195" i="1"/>
  <c r="G195" i="1"/>
  <c r="I195" i="1"/>
  <c r="J195" i="1"/>
  <c r="J176" i="1"/>
  <c r="G176" i="1"/>
  <c r="I176" i="1"/>
  <c r="H176" i="1"/>
  <c r="I157" i="1"/>
  <c r="H157" i="1"/>
  <c r="J157" i="1"/>
  <c r="G157" i="1"/>
  <c r="J138" i="1"/>
  <c r="I138" i="1"/>
  <c r="H138" i="1"/>
  <c r="G138" i="1"/>
  <c r="J119" i="1"/>
  <c r="I119" i="1"/>
  <c r="H119" i="1"/>
  <c r="J100" i="1"/>
  <c r="I100" i="1"/>
  <c r="H100" i="1"/>
  <c r="G100" i="1"/>
  <c r="J81" i="1"/>
  <c r="G62" i="1"/>
  <c r="I81" i="1"/>
  <c r="H81" i="1"/>
  <c r="H62" i="1"/>
  <c r="J43" i="1"/>
  <c r="I43" i="1"/>
  <c r="H43" i="1"/>
  <c r="G43" i="1"/>
  <c r="F100" i="1"/>
  <c r="F62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<sst xmlns="http://schemas.openxmlformats.org/spreadsheetml/2006/main" count="278" uniqueCount="91">
  <si>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</si>
  <si>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</si>
  <si>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</si>
  <si>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</si>
  <si>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</si>
  <si>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</si>
  <si>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</si>
  <si>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</si>
  <si>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</si>
  <si>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</si>
  <si>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</si>
  <si>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</si>
  <si>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</si>
  <si>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</si>
  <si>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</si>
  <si>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</si>
  <si>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</si>
  <si>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</si>
  <si>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</si>
  <si>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</si>
  <si>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</si>
  <si>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</si>
  <si>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</si>
  <si>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</si>
  <si>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</si>
  <si>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</si>
  <si>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</si>
  <si>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</si>
  <si>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</si>
  <si>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</si>
  <si>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</si>
  <si>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</si>
  <si>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</si>
  <si>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</si>
  <si>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</si>
  <si>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</si>
  <si>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</si>
  <si>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</si>
  <si>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</si>
  <si>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на молоке</t>
  </si>
  <si>
    <t>чай с сахаром</t>
  </si>
  <si>
    <t>апельсин</t>
  </si>
  <si>
    <t>плов из куры</t>
  </si>
  <si>
    <t>какао на молоке</t>
  </si>
  <si>
    <t>хлеб пшеничный</t>
  </si>
  <si>
    <t>огурец свежий</t>
  </si>
  <si>
    <t>банан</t>
  </si>
  <si>
    <t>жаркое по -домашнему</t>
  </si>
  <si>
    <t>салат из свеклы с сыром</t>
  </si>
  <si>
    <t>яблоко</t>
  </si>
  <si>
    <t>голень куриная</t>
  </si>
  <si>
    <t>греча отварная</t>
  </si>
  <si>
    <t>напиток из шиповника</t>
  </si>
  <si>
    <t>мандарин</t>
  </si>
  <si>
    <t>салат из св.капусты</t>
  </si>
  <si>
    <t>суп гороховый</t>
  </si>
  <si>
    <t>хлеб ржаной</t>
  </si>
  <si>
    <t>лепешка с яйцом</t>
  </si>
  <si>
    <t>каша рисовая на молоке</t>
  </si>
  <si>
    <t>яйцо вареное</t>
  </si>
  <si>
    <t>гуляш из свинины</t>
  </si>
  <si>
    <t>макароны отварные</t>
  </si>
  <si>
    <t>компот из сухофруктов</t>
  </si>
  <si>
    <t>котлета куриная</t>
  </si>
  <si>
    <t>борщ из св.капусты</t>
  </si>
  <si>
    <t>пюре</t>
  </si>
  <si>
    <t>№ 685</t>
  </si>
  <si>
    <t>№ 3</t>
  </si>
  <si>
    <t>№ 323</t>
  </si>
  <si>
    <t>№685</t>
  </si>
  <si>
    <t>№181</t>
  </si>
  <si>
    <t>№993</t>
  </si>
  <si>
    <t>№82</t>
  </si>
  <si>
    <t>№295</t>
  </si>
  <si>
    <t>№302</t>
  </si>
  <si>
    <t>№261</t>
  </si>
  <si>
    <t>№158</t>
  </si>
  <si>
    <t>№437</t>
  </si>
  <si>
    <t>№43</t>
  </si>
  <si>
    <t>№50</t>
  </si>
  <si>
    <t>№382</t>
  </si>
  <si>
    <t>№492</t>
  </si>
  <si>
    <t>№516</t>
  </si>
  <si>
    <t>№395</t>
  </si>
  <si>
    <t>№705</t>
  </si>
  <si>
    <t>№494</t>
  </si>
  <si>
    <t>№139</t>
  </si>
  <si>
    <t>Директор</t>
  </si>
  <si>
    <t>Шелыгина А.Б</t>
  </si>
  <si>
    <t>МБОУ СШ № 2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</si>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</sst>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F140" sqref="F14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89</v>
      </c>
      <c r="D1" s="58"/>
      <c r="E1" s="58"/>
      <c r="F1" s="12" t="s">
        <v>16</v>
      </c>
      <c r="G1" s="2" t="s">
        <v>17</v>
      </c>
      <c r="H1" s="59" t="s">
        <v>87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88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4.3</v>
      </c>
      <c r="H6" s="40">
        <v>7.3</v>
      </c>
      <c r="I6" s="40">
        <v>20</v>
      </c>
      <c r="J6" s="40">
        <v>150</v>
      </c>
      <c r="K6" s="41" t="s">
        <v>68</v>
      </c>
      <c r="L6" s="40">
        <v>14.31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0.5</v>
      </c>
      <c r="I8" s="43">
        <v>11.2</v>
      </c>
      <c r="J8" s="43">
        <v>44</v>
      </c>
      <c r="K8" s="44" t="s">
        <v>66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90</v>
      </c>
      <c r="F9" s="43">
        <v>50</v>
      </c>
      <c r="G9" s="43">
        <v>5.9</v>
      </c>
      <c r="H9" s="43">
        <v>8.02</v>
      </c>
      <c r="I9" s="43">
        <v>35.020000000000003</v>
      </c>
      <c r="J9" s="43">
        <v>206</v>
      </c>
      <c r="K9" s="44" t="s">
        <v>67</v>
      </c>
      <c r="L9" s="43">
        <v>21.27</v>
      </c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1.8</v>
      </c>
      <c r="H10" s="43">
        <v>0.4</v>
      </c>
      <c r="I10" s="43">
        <v>16.2</v>
      </c>
      <c r="J10" s="43">
        <v>86</v>
      </c>
      <c r="K10" s="44"/>
      <c r="L10" s="43">
        <v>27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12.100000000000001</v>
      </c>
      <c r="H13" s="19">
        <f t="shared" si="0"/>
        <v>16.22</v>
      </c>
      <c r="I13" s="19">
        <f t="shared" si="0"/>
        <v>82.42</v>
      </c>
      <c r="J13" s="19">
        <f t="shared" si="0"/>
        <v>486</v>
      </c>
      <c r="K13" s="25"/>
      <c r="L13" s="19">
        <f t="shared" ref="L13" si="1">SUM(L6:L12)</f>
        <v>65.58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12.100000000000001</v>
      </c>
      <c r="H24" s="32">
        <f t="shared" si="4"/>
        <v>16.22</v>
      </c>
      <c r="I24" s="32">
        <f t="shared" si="4"/>
        <v>82.42</v>
      </c>
      <c r="J24" s="32">
        <f t="shared" si="4"/>
        <v>486</v>
      </c>
      <c r="K24" s="32"/>
      <c r="L24" s="32">
        <f t="shared" ref="L24" si="5">L13+L23</f>
        <v>65.58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26</v>
      </c>
      <c r="E25" s="42" t="s">
        <v>45</v>
      </c>
      <c r="F25" s="43">
        <v>100</v>
      </c>
      <c r="G25" s="43">
        <v>0.8</v>
      </c>
      <c r="H25" s="43">
        <v>0.1</v>
      </c>
      <c r="I25" s="43">
        <v>2.8</v>
      </c>
      <c r="J25" s="43">
        <v>15</v>
      </c>
      <c r="K25" s="44"/>
      <c r="L25" s="43">
        <v>19</v>
      </c>
    </row>
    <row r="26" spans="1:12" ht="14.4" x14ac:dyDescent="0.3">
      <c r="A26" s="14"/>
      <c r="B26" s="15"/>
      <c r="C26" s="11"/>
      <c r="D26" s="53" t="s">
        <v>28</v>
      </c>
      <c r="E26" s="42" t="s">
        <v>42</v>
      </c>
      <c r="F26" s="43">
        <v>200</v>
      </c>
      <c r="G26" s="43">
        <v>18.875</v>
      </c>
      <c r="H26" s="43">
        <v>12.5</v>
      </c>
      <c r="I26" s="43">
        <v>14</v>
      </c>
      <c r="J26" s="43">
        <v>200.75</v>
      </c>
      <c r="K26" s="44" t="s">
        <v>81</v>
      </c>
      <c r="L26" s="43">
        <v>45.8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5.58</v>
      </c>
      <c r="H27" s="43">
        <v>5.76</v>
      </c>
      <c r="I27" s="43">
        <v>20.12</v>
      </c>
      <c r="J27" s="43">
        <v>152.84</v>
      </c>
      <c r="K27" s="44" t="s">
        <v>80</v>
      </c>
      <c r="L27" s="43">
        <v>10.3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0.3</v>
      </c>
      <c r="I28" s="43">
        <v>26</v>
      </c>
      <c r="J28" s="43">
        <v>116</v>
      </c>
      <c r="K28" s="44" t="s">
        <v>71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46</v>
      </c>
      <c r="F29" s="43">
        <v>150</v>
      </c>
      <c r="G29" s="51"/>
      <c r="H29" s="43">
        <v>0.75</v>
      </c>
      <c r="I29" s="43">
        <v>31.5</v>
      </c>
      <c r="J29" s="43">
        <v>144</v>
      </c>
      <c r="K29" s="44"/>
      <c r="L29" s="43">
        <v>29.25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29.055000000000003</v>
      </c>
      <c r="H32" s="19">
        <f t="shared" ref="H32" si="7">SUM(H25:H31)</f>
        <v>19.41</v>
      </c>
      <c r="I32" s="19">
        <f t="shared" ref="I32" si="8">SUM(I25:I31)</f>
        <v>94.42</v>
      </c>
      <c r="J32" s="19">
        <f t="shared" ref="J32:L32" si="9">SUM(J25:J31)</f>
        <v>628.59</v>
      </c>
      <c r="K32" s="25"/>
      <c r="L32" s="19">
        <f t="shared" si="9"/>
        <v>107.35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29.055000000000003</v>
      </c>
      <c r="H43" s="32">
        <f t="shared" ref="H43" si="15">H32+H42</f>
        <v>19.41</v>
      </c>
      <c r="I43" s="32">
        <f t="shared" ref="I43" si="16">I32+I42</f>
        <v>94.42</v>
      </c>
      <c r="J43" s="32">
        <f t="shared" ref="J43:L43" si="17">J32+J42</f>
        <v>628.59</v>
      </c>
      <c r="K43" s="32"/>
      <c r="L43" s="32">
        <f t="shared" si="17"/>
        <v>107.35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47</v>
      </c>
      <c r="F44" s="43">
        <v>200</v>
      </c>
      <c r="G44" s="43">
        <v>9.8000000000000007</v>
      </c>
      <c r="H44" s="43">
        <v>13.6</v>
      </c>
      <c r="I44" s="43">
        <v>10.8</v>
      </c>
      <c r="J44" s="43">
        <v>336.5</v>
      </c>
      <c r="K44" s="44" t="s">
        <v>76</v>
      </c>
      <c r="L44" s="43">
        <v>52.4</v>
      </c>
    </row>
    <row r="45" spans="1:12" ht="14.4" x14ac:dyDescent="0.3">
      <c r="A45" s="23"/>
      <c r="B45" s="15"/>
      <c r="C45" s="11"/>
      <c r="D45" s="53" t="s">
        <v>26</v>
      </c>
      <c r="E45" s="42" t="s">
        <v>48</v>
      </c>
      <c r="F45" s="43">
        <v>100</v>
      </c>
      <c r="G45" s="43">
        <v>3.6</v>
      </c>
      <c r="H45" s="43">
        <v>3.9</v>
      </c>
      <c r="I45" s="43">
        <v>6.9</v>
      </c>
      <c r="J45" s="43">
        <v>80.5</v>
      </c>
      <c r="K45" s="44" t="s">
        <v>79</v>
      </c>
      <c r="L45" s="43">
        <v>9.42</v>
      </c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0.5</v>
      </c>
      <c r="I46" s="43">
        <v>15.01</v>
      </c>
      <c r="J46" s="43">
        <v>57</v>
      </c>
      <c r="K46" s="44" t="s">
        <v>69</v>
      </c>
      <c r="L46" s="43">
        <v>3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0.3</v>
      </c>
      <c r="I47" s="43">
        <v>26</v>
      </c>
      <c r="J47" s="43">
        <v>116</v>
      </c>
      <c r="K47" s="44" t="s">
        <v>71</v>
      </c>
      <c r="L47" s="43">
        <v>2.08</v>
      </c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200</v>
      </c>
      <c r="G48" s="43">
        <v>0.8</v>
      </c>
      <c r="H48" s="43">
        <v>0.8</v>
      </c>
      <c r="I48" s="43">
        <v>20</v>
      </c>
      <c r="J48" s="43">
        <v>94</v>
      </c>
      <c r="K48" s="44"/>
      <c r="L48" s="43">
        <v>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18.2</v>
      </c>
      <c r="H51" s="19">
        <f t="shared" ref="H51" si="19">SUM(H44:H50)</f>
        <v>19.100000000000001</v>
      </c>
      <c r="I51" s="19">
        <f t="shared" ref="I51" si="20">SUM(I44:I50)</f>
        <v>78.710000000000008</v>
      </c>
      <c r="J51" s="19">
        <f t="shared" ref="J51:L51" si="21">SUM(J44:J50)</f>
        <v>684</v>
      </c>
      <c r="K51" s="25"/>
      <c r="L51" s="19">
        <f t="shared" si="21"/>
        <v>78.899999999999991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2">G51+G61</f>
        <v>18.2</v>
      </c>
      <c r="H62" s="32">
        <f t="shared" ref="H62" si="23">H51+H61</f>
        <v>19.100000000000001</v>
      </c>
      <c r="I62" s="32">
        <f t="shared" ref="I62" si="24">I51+I61</f>
        <v>78.710000000000008</v>
      </c>
      <c r="J62" s="32">
        <f t="shared" ref="J62:L62" si="25">J51+J61</f>
        <v>684</v>
      </c>
      <c r="K62" s="32"/>
      <c r="L62" s="32">
        <f t="shared" si="25"/>
        <v>78.899999999999991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28</v>
      </c>
      <c r="E63" s="42" t="s">
        <v>50</v>
      </c>
      <c r="F63" s="43">
        <v>100</v>
      </c>
      <c r="G63" s="43">
        <v>10</v>
      </c>
      <c r="H63" s="43">
        <v>10</v>
      </c>
      <c r="I63" s="43">
        <v>4</v>
      </c>
      <c r="J63" s="43">
        <v>170</v>
      </c>
      <c r="K63" s="44" t="s">
        <v>85</v>
      </c>
      <c r="L63" s="43">
        <v>41</v>
      </c>
    </row>
    <row r="64" spans="1:12" ht="14.4" x14ac:dyDescent="0.3">
      <c r="A64" s="23"/>
      <c r="B64" s="15"/>
      <c r="C64" s="11"/>
      <c r="D64" s="53" t="s">
        <v>29</v>
      </c>
      <c r="E64" s="42" t="s">
        <v>51</v>
      </c>
      <c r="F64" s="43">
        <v>150</v>
      </c>
      <c r="G64" s="43">
        <v>8</v>
      </c>
      <c r="H64" s="43">
        <v>10</v>
      </c>
      <c r="I64" s="43">
        <v>22</v>
      </c>
      <c r="J64" s="43">
        <v>240</v>
      </c>
      <c r="K64" s="44" t="s">
        <v>74</v>
      </c>
      <c r="L64" s="43">
        <v>3.6</v>
      </c>
    </row>
    <row r="65" spans="1:12" ht="14.4" x14ac:dyDescent="0.3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0.4</v>
      </c>
      <c r="H65" s="43"/>
      <c r="I65" s="43">
        <v>23.6</v>
      </c>
      <c r="J65" s="43">
        <v>94</v>
      </c>
      <c r="K65" s="44" t="s">
        <v>84</v>
      </c>
      <c r="L65" s="43">
        <v>6.6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0.3</v>
      </c>
      <c r="I66" s="43">
        <v>26</v>
      </c>
      <c r="J66" s="43">
        <v>116</v>
      </c>
      <c r="K66" s="44" t="s">
        <v>71</v>
      </c>
      <c r="L66" s="43">
        <v>2.0699999999999998</v>
      </c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0.16</v>
      </c>
      <c r="H67" s="43">
        <v>0.4</v>
      </c>
      <c r="I67" s="43">
        <v>15</v>
      </c>
      <c r="J67" s="43">
        <v>76</v>
      </c>
      <c r="K67" s="44"/>
      <c r="L67" s="43">
        <v>20</v>
      </c>
    </row>
    <row r="68" spans="1:12" ht="14.4" x14ac:dyDescent="0.3">
      <c r="A68" s="23"/>
      <c r="B68" s="15"/>
      <c r="C68" s="11"/>
      <c r="D68" s="53" t="s">
        <v>26</v>
      </c>
      <c r="E68" s="42" t="s">
        <v>54</v>
      </c>
      <c r="F68" s="43">
        <v>100</v>
      </c>
      <c r="G68" s="43">
        <v>1.4</v>
      </c>
      <c r="H68" s="43">
        <v>5.0999999999999996</v>
      </c>
      <c r="I68" s="43">
        <v>5.0999999999999996</v>
      </c>
      <c r="J68" s="43">
        <v>88</v>
      </c>
      <c r="K68" s="44" t="s">
        <v>78</v>
      </c>
      <c r="L68" s="43">
        <v>3.1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26">SUM(G63:G69)</f>
        <v>23.759999999999998</v>
      </c>
      <c r="H70" s="19">
        <f t="shared" ref="H70" si="27">SUM(H63:H69)</f>
        <v>25.799999999999997</v>
      </c>
      <c r="I70" s="19">
        <f t="shared" ref="I70" si="28">SUM(I63:I69)</f>
        <v>95.699999999999989</v>
      </c>
      <c r="J70" s="19">
        <f t="shared" ref="J70:L70" si="29">SUM(J63:J69)</f>
        <v>784</v>
      </c>
      <c r="K70" s="25"/>
      <c r="L70" s="19">
        <f t="shared" si="29"/>
        <v>76.37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4">G70+G80</f>
        <v>23.759999999999998</v>
      </c>
      <c r="H81" s="32">
        <f t="shared" ref="H81" si="35">H70+H80</f>
        <v>25.799999999999997</v>
      </c>
      <c r="I81" s="32">
        <f t="shared" ref="I81" si="36">I70+I80</f>
        <v>95.699999999999989</v>
      </c>
      <c r="J81" s="32">
        <f t="shared" ref="J81:L81" si="37">J70+J80</f>
        <v>784</v>
      </c>
      <c r="K81" s="32"/>
      <c r="L81" s="32">
        <f t="shared" si="37"/>
        <v>76.37</v>
      </c>
    </row>
    <row r="82" spans="1:12" ht="14.4" x14ac:dyDescent="0.3">
      <c r="A82" s="20">
        <v>1</v>
      </c>
      <c r="B82" s="21">
        <v>5</v>
      </c>
      <c r="C82" s="22" t="s">
        <v>25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150</v>
      </c>
      <c r="G86" s="43">
        <v>0.6</v>
      </c>
      <c r="H86" s="43">
        <v>0.6</v>
      </c>
      <c r="I86" s="43">
        <v>15</v>
      </c>
      <c r="J86" s="43">
        <v>70.5</v>
      </c>
      <c r="K86" s="44"/>
      <c r="L86" s="43">
        <v>12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38">SUM(G82:G88)</f>
        <v>0.6</v>
      </c>
      <c r="H89" s="19">
        <f t="shared" ref="H89" si="39">SUM(H82:H88)</f>
        <v>0.6</v>
      </c>
      <c r="I89" s="19">
        <f t="shared" ref="I89" si="40">SUM(I82:I88)</f>
        <v>15</v>
      </c>
      <c r="J89" s="19">
        <f t="shared" ref="J89:L89" si="41">SUM(J82:J88)</f>
        <v>70.5</v>
      </c>
      <c r="K89" s="25"/>
      <c r="L89" s="19">
        <f t="shared" si="41"/>
        <v>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100</v>
      </c>
      <c r="G90" s="43">
        <v>1.4</v>
      </c>
      <c r="H90" s="43">
        <v>84</v>
      </c>
      <c r="I90" s="43">
        <v>10</v>
      </c>
      <c r="J90" s="43">
        <v>395</v>
      </c>
      <c r="K90" s="44"/>
      <c r="L90" s="43">
        <v>36</v>
      </c>
    </row>
    <row r="91" spans="1:12" ht="14.4" x14ac:dyDescent="0.3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5.48</v>
      </c>
      <c r="H91" s="43">
        <v>14.74</v>
      </c>
      <c r="I91" s="43">
        <v>19.739999999999998</v>
      </c>
      <c r="J91" s="43">
        <v>146</v>
      </c>
      <c r="K91" s="44" t="s">
        <v>86</v>
      </c>
      <c r="L91" s="43">
        <v>18.72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0.2</v>
      </c>
      <c r="H94" s="43">
        <v>0.5</v>
      </c>
      <c r="I94" s="43">
        <v>15.01</v>
      </c>
      <c r="J94" s="43">
        <v>57</v>
      </c>
      <c r="K94" s="44" t="s">
        <v>69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56</v>
      </c>
      <c r="F96" s="43">
        <v>50</v>
      </c>
      <c r="G96" s="43">
        <v>2</v>
      </c>
      <c r="H96" s="43">
        <v>1</v>
      </c>
      <c r="I96" s="43">
        <v>22</v>
      </c>
      <c r="J96" s="43">
        <v>105</v>
      </c>
      <c r="K96" s="44"/>
      <c r="L96" s="43">
        <v>2.0699999999999998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2">SUM(G90:G98)</f>
        <v>9.0800000000000018</v>
      </c>
      <c r="H99" s="19">
        <f t="shared" ref="H99" si="43">SUM(H90:H98)</f>
        <v>100.24</v>
      </c>
      <c r="I99" s="19">
        <f t="shared" ref="I99" si="44">SUM(I90:I98)</f>
        <v>66.75</v>
      </c>
      <c r="J99" s="19">
        <f t="shared" ref="J99:L99" si="45">SUM(J90:J98)</f>
        <v>703</v>
      </c>
      <c r="K99" s="25"/>
      <c r="L99" s="19">
        <f t="shared" si="45"/>
        <v>59.79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750</v>
      </c>
      <c r="G100" s="32">
        <f t="shared" ref="G100" si="46">G89+G99</f>
        <v>9.6800000000000015</v>
      </c>
      <c r="H100" s="32">
        <f t="shared" ref="H100" si="47">H89+H99</f>
        <v>100.83999999999999</v>
      </c>
      <c r="I100" s="32">
        <f t="shared" ref="I100" si="48">I89+I99</f>
        <v>81.75</v>
      </c>
      <c r="J100" s="32">
        <f t="shared" ref="J100:L100" si="49">J89+J99</f>
        <v>773.5</v>
      </c>
      <c r="K100" s="32"/>
      <c r="L100" s="32">
        <f t="shared" si="49"/>
        <v>71.789999999999992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6</v>
      </c>
      <c r="H101" s="40">
        <v>4</v>
      </c>
      <c r="I101" s="40">
        <v>33</v>
      </c>
      <c r="J101" s="40">
        <v>194</v>
      </c>
      <c r="K101" s="41" t="s">
        <v>70</v>
      </c>
      <c r="L101" s="52">
        <v>24.4</v>
      </c>
    </row>
    <row r="102" spans="1:12" ht="14.4" x14ac:dyDescent="0.3">
      <c r="A102" s="23"/>
      <c r="B102" s="15"/>
      <c r="C102" s="11"/>
      <c r="D102" s="7" t="s">
        <v>26</v>
      </c>
      <c r="E102" s="42" t="s">
        <v>59</v>
      </c>
      <c r="F102" s="43">
        <v>60</v>
      </c>
      <c r="G102" s="43">
        <v>11</v>
      </c>
      <c r="H102" s="43">
        <v>10</v>
      </c>
      <c r="I102" s="43">
        <v>0.8</v>
      </c>
      <c r="J102" s="43">
        <v>140</v>
      </c>
      <c r="K102" s="44"/>
      <c r="L102" s="43">
        <v>11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0.5</v>
      </c>
      <c r="I103" s="43">
        <v>15.01</v>
      </c>
      <c r="J103" s="43">
        <v>57</v>
      </c>
      <c r="K103" s="44" t="s">
        <v>69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0.3</v>
      </c>
      <c r="I104" s="43">
        <v>26</v>
      </c>
      <c r="J104" s="43">
        <v>116</v>
      </c>
      <c r="K104" s="44" t="s">
        <v>71</v>
      </c>
      <c r="L104" s="43">
        <v>2.0699999999999998</v>
      </c>
    </row>
    <row r="105" spans="1:12" ht="14.4" x14ac:dyDescent="0.3">
      <c r="A105" s="23"/>
      <c r="B105" s="15"/>
      <c r="C105" s="11"/>
      <c r="D105" s="7" t="s">
        <v>24</v>
      </c>
      <c r="E105" s="42" t="s">
        <v>41</v>
      </c>
      <c r="F105" s="43">
        <v>150</v>
      </c>
      <c r="G105" s="43">
        <v>1.2</v>
      </c>
      <c r="H105" s="43">
        <v>0.3</v>
      </c>
      <c r="I105" s="43">
        <v>12.1</v>
      </c>
      <c r="J105" s="43">
        <v>64.5</v>
      </c>
      <c r="K105" s="44"/>
      <c r="L105" s="43">
        <v>27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0">SUM(G101:G107)</f>
        <v>22.2</v>
      </c>
      <c r="H108" s="19">
        <f t="shared" si="50"/>
        <v>15.100000000000001</v>
      </c>
      <c r="I108" s="19">
        <f t="shared" si="50"/>
        <v>86.91</v>
      </c>
      <c r="J108" s="19">
        <f t="shared" si="50"/>
        <v>571.5</v>
      </c>
      <c r="K108" s="25"/>
      <c r="L108" s="19">
        <f t="shared" ref="L108" si="51">SUM(L101:L107)</f>
        <v>67.47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660</v>
      </c>
      <c r="G119" s="32">
        <f t="shared" ref="G119" si="54">G108+G118</f>
        <v>22.2</v>
      </c>
      <c r="H119" s="32">
        <f t="shared" ref="H119" si="55">H108+H118</f>
        <v>15.100000000000001</v>
      </c>
      <c r="I119" s="32">
        <f t="shared" ref="I119" si="56">I108+I118</f>
        <v>86.91</v>
      </c>
      <c r="J119" s="32">
        <f t="shared" ref="J119:L119" si="57">J108+J118</f>
        <v>571.5</v>
      </c>
      <c r="K119" s="32"/>
      <c r="L119" s="32">
        <f t="shared" si="57"/>
        <v>67.47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28</v>
      </c>
      <c r="E120" s="42" t="s">
        <v>60</v>
      </c>
      <c r="F120" s="43">
        <v>100</v>
      </c>
      <c r="G120" s="43">
        <v>13.9</v>
      </c>
      <c r="H120" s="43">
        <v>6.5</v>
      </c>
      <c r="I120" s="43">
        <v>4</v>
      </c>
      <c r="J120" s="43">
        <v>142</v>
      </c>
      <c r="K120" s="44" t="s">
        <v>77</v>
      </c>
      <c r="L120" s="43">
        <v>44.12</v>
      </c>
    </row>
    <row r="121" spans="1:12" ht="14.4" x14ac:dyDescent="0.3">
      <c r="A121" s="14"/>
      <c r="B121" s="15"/>
      <c r="C121" s="11"/>
      <c r="D121" s="53" t="s">
        <v>29</v>
      </c>
      <c r="E121" s="42" t="s">
        <v>61</v>
      </c>
      <c r="F121" s="43">
        <v>200</v>
      </c>
      <c r="G121" s="43">
        <v>7.0049999999999999</v>
      </c>
      <c r="H121" s="43">
        <v>9.8000000000000007</v>
      </c>
      <c r="I121" s="43">
        <v>0.25</v>
      </c>
      <c r="J121" s="43">
        <v>288</v>
      </c>
      <c r="K121" s="44" t="s">
        <v>82</v>
      </c>
      <c r="L121" s="43">
        <v>3.1</v>
      </c>
    </row>
    <row r="122" spans="1:12" ht="14.4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0.4</v>
      </c>
      <c r="H122" s="43"/>
      <c r="I122" s="43">
        <v>16.600000000000001</v>
      </c>
      <c r="J122" s="43">
        <v>66.7</v>
      </c>
      <c r="K122" s="44" t="s">
        <v>83</v>
      </c>
      <c r="L122" s="43">
        <v>4.2300000000000004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0.3</v>
      </c>
      <c r="I123" s="43">
        <v>26</v>
      </c>
      <c r="J123" s="43">
        <v>116</v>
      </c>
      <c r="K123" s="44" t="s">
        <v>71</v>
      </c>
      <c r="L123" s="43">
        <v>2.0699999999999998</v>
      </c>
    </row>
    <row r="124" spans="1:12" ht="14.4" x14ac:dyDescent="0.3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0.16</v>
      </c>
      <c r="H124" s="43">
        <v>0.4</v>
      </c>
      <c r="I124" s="43">
        <v>15</v>
      </c>
      <c r="J124" s="43">
        <v>76</v>
      </c>
      <c r="K124" s="44"/>
      <c r="L124" s="43">
        <v>20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v>650</v>
      </c>
      <c r="G127" s="19">
        <v>25.26</v>
      </c>
      <c r="H127" s="19">
        <v>17</v>
      </c>
      <c r="I127" s="19">
        <v>61.8</v>
      </c>
      <c r="J127" s="19">
        <v>588.70000000000005</v>
      </c>
      <c r="K127" s="25"/>
      <c r="L127" s="19">
        <v>73.52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0">G127+G137</f>
        <v>25.26</v>
      </c>
      <c r="H138" s="32">
        <f t="shared" ref="H138" si="61">H127+H137</f>
        <v>17</v>
      </c>
      <c r="I138" s="32">
        <f t="shared" ref="I138" si="62">I127+I137</f>
        <v>61.8</v>
      </c>
      <c r="J138" s="32">
        <f t="shared" ref="J138:L138" si="63">J127+J137</f>
        <v>588.70000000000005</v>
      </c>
      <c r="K138" s="32"/>
      <c r="L138" s="32">
        <f t="shared" si="63"/>
        <v>73.52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63</v>
      </c>
      <c r="F139" s="43">
        <v>150</v>
      </c>
      <c r="G139" s="43">
        <v>16.7</v>
      </c>
      <c r="H139" s="43">
        <v>18.399999999999999</v>
      </c>
      <c r="I139" s="43">
        <v>12.5</v>
      </c>
      <c r="J139" s="43">
        <v>240.1</v>
      </c>
      <c r="K139" s="44" t="s">
        <v>73</v>
      </c>
      <c r="L139" s="43">
        <v>37</v>
      </c>
    </row>
    <row r="140" spans="1:12" ht="14.4" x14ac:dyDescent="0.3">
      <c r="A140" s="23"/>
      <c r="B140" s="15"/>
      <c r="C140" s="11"/>
      <c r="D140" s="53" t="s">
        <v>29</v>
      </c>
      <c r="E140" s="42" t="s">
        <v>51</v>
      </c>
      <c r="F140" s="43">
        <v>150</v>
      </c>
      <c r="G140" s="43">
        <v>11.2</v>
      </c>
      <c r="H140" s="43">
        <v>14.4</v>
      </c>
      <c r="I140" s="43">
        <v>55</v>
      </c>
      <c r="J140" s="43">
        <v>200.4</v>
      </c>
      <c r="K140" s="44" t="s">
        <v>74</v>
      </c>
      <c r="L140" s="43">
        <v>3.6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5.58</v>
      </c>
      <c r="H141" s="43">
        <v>5.76</v>
      </c>
      <c r="I141" s="43">
        <v>20.12</v>
      </c>
      <c r="J141" s="43">
        <v>152.84</v>
      </c>
      <c r="K141" s="44" t="s">
        <v>80</v>
      </c>
      <c r="L141" s="43">
        <v>10.3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0.3</v>
      </c>
      <c r="I142" s="43">
        <v>26</v>
      </c>
      <c r="J142" s="43">
        <v>116</v>
      </c>
      <c r="K142" s="44" t="s">
        <v>71</v>
      </c>
      <c r="L142" s="43">
        <v>2.0699999999999998</v>
      </c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150</v>
      </c>
      <c r="G143" s="43">
        <v>0.6</v>
      </c>
      <c r="H143" s="43">
        <v>0.6</v>
      </c>
      <c r="I143" s="43">
        <v>15</v>
      </c>
      <c r="J143" s="43">
        <v>70.5</v>
      </c>
      <c r="K143" s="44"/>
      <c r="L143" s="43">
        <v>12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4">SUM(G139:G145)</f>
        <v>37.879999999999995</v>
      </c>
      <c r="H146" s="19">
        <f t="shared" si="64"/>
        <v>39.459999999999994</v>
      </c>
      <c r="I146" s="19">
        <f t="shared" si="64"/>
        <v>128.62</v>
      </c>
      <c r="J146" s="19">
        <f t="shared" si="64"/>
        <v>779.84</v>
      </c>
      <c r="K146" s="25"/>
      <c r="L146" s="19">
        <f t="shared" ref="L146" si="65">SUM(L139:L145)</f>
        <v>64.97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68">G146+G156</f>
        <v>37.879999999999995</v>
      </c>
      <c r="H157" s="32">
        <f t="shared" ref="H157" si="69">H146+H156</f>
        <v>39.459999999999994</v>
      </c>
      <c r="I157" s="32">
        <f t="shared" ref="I157" si="70">I146+I156</f>
        <v>128.62</v>
      </c>
      <c r="J157" s="32">
        <f t="shared" ref="J157:L157" si="71">J146+J156</f>
        <v>779.84</v>
      </c>
      <c r="K157" s="32"/>
      <c r="L157" s="32">
        <f t="shared" si="71"/>
        <v>64.97</v>
      </c>
    </row>
    <row r="158" spans="1:12" ht="14.4" x14ac:dyDescent="0.3">
      <c r="A158" s="20">
        <v>2</v>
      </c>
      <c r="B158" s="21">
        <v>4</v>
      </c>
      <c r="C158" s="22" t="s">
        <v>25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150</v>
      </c>
      <c r="G162" s="43">
        <v>1.2</v>
      </c>
      <c r="H162" s="43">
        <v>0.3</v>
      </c>
      <c r="I162" s="43">
        <v>12.1</v>
      </c>
      <c r="J162" s="43">
        <v>64.5</v>
      </c>
      <c r="K162" s="44"/>
      <c r="L162" s="43">
        <v>27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2">SUM(G158:G164)</f>
        <v>1.2</v>
      </c>
      <c r="H165" s="19">
        <f t="shared" si="72"/>
        <v>0.3</v>
      </c>
      <c r="I165" s="19">
        <f t="shared" si="72"/>
        <v>12.1</v>
      </c>
      <c r="J165" s="19">
        <f t="shared" si="72"/>
        <v>64.5</v>
      </c>
      <c r="K165" s="25"/>
      <c r="L165" s="19">
        <f t="shared" ref="L165" si="73">SUM(L158:L164)</f>
        <v>27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100</v>
      </c>
      <c r="G166" s="43">
        <v>1.4</v>
      </c>
      <c r="H166" s="43">
        <v>84</v>
      </c>
      <c r="I166" s="43">
        <v>10</v>
      </c>
      <c r="J166" s="43">
        <v>395</v>
      </c>
      <c r="K166" s="44"/>
      <c r="L166" s="43">
        <v>36</v>
      </c>
    </row>
    <row r="167" spans="1:12" ht="14.4" x14ac:dyDescent="0.3">
      <c r="A167" s="23"/>
      <c r="B167" s="15"/>
      <c r="C167" s="11"/>
      <c r="D167" s="7" t="s">
        <v>27</v>
      </c>
      <c r="E167" s="42" t="s">
        <v>64</v>
      </c>
      <c r="F167" s="43">
        <v>250</v>
      </c>
      <c r="G167" s="43">
        <v>2</v>
      </c>
      <c r="H167" s="43">
        <v>5.2</v>
      </c>
      <c r="I167" s="43">
        <v>13.1</v>
      </c>
      <c r="J167" s="43">
        <v>106</v>
      </c>
      <c r="K167" s="44" t="s">
        <v>72</v>
      </c>
      <c r="L167" s="43">
        <v>42.13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0.2</v>
      </c>
      <c r="H170" s="43">
        <v>0.5</v>
      </c>
      <c r="I170" s="43">
        <v>15.01</v>
      </c>
      <c r="J170" s="43">
        <v>57</v>
      </c>
      <c r="K170" s="44" t="s">
        <v>69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50</v>
      </c>
      <c r="G172" s="43">
        <v>2</v>
      </c>
      <c r="H172" s="43">
        <v>1</v>
      </c>
      <c r="I172" s="43">
        <v>22</v>
      </c>
      <c r="J172" s="43">
        <v>105</v>
      </c>
      <c r="K172" s="44"/>
      <c r="L172" s="43">
        <v>2.0699999999999998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74">SUM(G166:G174)</f>
        <v>5.6</v>
      </c>
      <c r="H175" s="19">
        <f t="shared" si="74"/>
        <v>90.7</v>
      </c>
      <c r="I175" s="19">
        <f t="shared" si="74"/>
        <v>60.11</v>
      </c>
      <c r="J175" s="19">
        <f t="shared" si="74"/>
        <v>663</v>
      </c>
      <c r="K175" s="25"/>
      <c r="L175" s="19">
        <f t="shared" ref="L175" si="75">SUM(L166:L174)</f>
        <v>83.199999999999989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76">G165+G175</f>
        <v>6.8</v>
      </c>
      <c r="H176" s="32">
        <f t="shared" ref="H176" si="77">H165+H175</f>
        <v>91</v>
      </c>
      <c r="I176" s="32">
        <f t="shared" ref="I176" si="78">I165+I175</f>
        <v>72.209999999999994</v>
      </c>
      <c r="J176" s="32">
        <f t="shared" ref="J176:L176" si="79">J165+J175</f>
        <v>727.5</v>
      </c>
      <c r="K176" s="32"/>
      <c r="L176" s="32">
        <f t="shared" si="79"/>
        <v>110.19999999999999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50</v>
      </c>
      <c r="F177" s="43">
        <v>150</v>
      </c>
      <c r="G177" s="43">
        <v>10</v>
      </c>
      <c r="H177" s="43">
        <v>10</v>
      </c>
      <c r="I177" s="43">
        <v>4</v>
      </c>
      <c r="J177" s="43">
        <v>170</v>
      </c>
      <c r="K177" s="44" t="s">
        <v>85</v>
      </c>
      <c r="L177" s="43">
        <v>41</v>
      </c>
    </row>
    <row r="178" spans="1:12" ht="14.4" x14ac:dyDescent="0.3">
      <c r="A178" s="23"/>
      <c r="B178" s="15"/>
      <c r="C178" s="11"/>
      <c r="D178" s="53" t="s">
        <v>29</v>
      </c>
      <c r="E178" s="42" t="s">
        <v>65</v>
      </c>
      <c r="F178" s="43">
        <v>150</v>
      </c>
      <c r="G178" s="43">
        <v>4.2</v>
      </c>
      <c r="H178" s="43">
        <v>11</v>
      </c>
      <c r="I178" s="43">
        <v>29</v>
      </c>
      <c r="J178" s="43">
        <v>252</v>
      </c>
      <c r="K178" s="44" t="s">
        <v>75</v>
      </c>
      <c r="L178" s="43">
        <v>16.52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0.5</v>
      </c>
      <c r="I179" s="43">
        <v>15.01</v>
      </c>
      <c r="J179" s="43">
        <v>57</v>
      </c>
      <c r="K179" s="44" t="s">
        <v>69</v>
      </c>
      <c r="L179" s="43">
        <v>3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0.3</v>
      </c>
      <c r="I180" s="43">
        <v>26</v>
      </c>
      <c r="J180" s="43">
        <v>116</v>
      </c>
      <c r="K180" s="44" t="s">
        <v>71</v>
      </c>
      <c r="L180" s="43">
        <v>2.0699999999999998</v>
      </c>
    </row>
    <row r="181" spans="1:12" ht="14.4" x14ac:dyDescent="0.3">
      <c r="A181" s="23"/>
      <c r="B181" s="15"/>
      <c r="C181" s="11"/>
      <c r="D181" s="7" t="s">
        <v>24</v>
      </c>
      <c r="E181" s="42" t="s">
        <v>49</v>
      </c>
      <c r="F181" s="43">
        <v>150</v>
      </c>
      <c r="G181" s="43">
        <v>0.6</v>
      </c>
      <c r="H181" s="43">
        <v>0.6</v>
      </c>
      <c r="I181" s="43">
        <v>15</v>
      </c>
      <c r="J181" s="43">
        <v>70.5</v>
      </c>
      <c r="K181" s="44"/>
      <c r="L181" s="43">
        <v>12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0">SUM(G177:G183)</f>
        <v>18.8</v>
      </c>
      <c r="H184" s="19">
        <f t="shared" si="80"/>
        <v>22.400000000000002</v>
      </c>
      <c r="I184" s="19">
        <f t="shared" si="80"/>
        <v>89.009999999999991</v>
      </c>
      <c r="J184" s="19">
        <f t="shared" si="80"/>
        <v>665.5</v>
      </c>
      <c r="K184" s="25"/>
      <c r="L184" s="19">
        <f t="shared" ref="L184" si="81">SUM(L177:L183)</f>
        <v>74.59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84">G184+G194</f>
        <v>18.8</v>
      </c>
      <c r="H195" s="32">
        <f t="shared" ref="H195" si="85">H184+H194</f>
        <v>22.400000000000002</v>
      </c>
      <c r="I195" s="32">
        <f t="shared" ref="I195" si="86">I184+I194</f>
        <v>89.009999999999991</v>
      </c>
      <c r="J195" s="32">
        <f t="shared" ref="J195:L195" si="87">J184+J194</f>
        <v>665.5</v>
      </c>
      <c r="K195" s="32"/>
      <c r="L195" s="32">
        <f t="shared" si="87"/>
        <v>74.59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701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20.373500000000003</v>
      </c>
      <c r="H196" s="34">
        <f t="shared" si="88"/>
        <v>36.632999999999996</v>
      </c>
      <c r="I196" s="34">
        <f t="shared" si="88"/>
        <v>87.155000000000001</v>
      </c>
      <c r="J196" s="34">
        <f t="shared" si="88"/>
        <v>668.91300000000001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79.074000000000012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dcterms:created xsi:type="dcterms:W3CDTF">2022-05-16T14:23:56Z</dcterms:created>
  <dcterms:modified xsi:type="dcterms:W3CDTF">2025-04-18T06:21:34Z</dcterms:modified>
</cp:coreProperties>
</file>